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office.cn/et/2021/dbsheet">
  <fileVersion appName="xl" lastEdited="3" lowestEdited="5" rupBuild="9302"/>
  <workbookPr/>
  <bookViews>
    <workbookView windowWidth="24000" windowHeight="11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<sst xmlns="http://schemas.openxmlformats.org/spreadsheetml/2006/main" count="138" uniqueCount="108">
  <si>
    <t>活动效果复盘与数据统计表</t>
  </si>
  <si>
    <t>活动名称：</t>
  </si>
  <si>
    <t>活动日期：</t>
  </si>
  <si>
    <t>活动地点：</t>
  </si>
  <si>
    <t>一、活动核心数据汇总</t>
  </si>
  <si>
    <t>数据类别</t>
  </si>
  <si>
    <t>指标名称</t>
  </si>
  <si>
    <t>目标值</t>
  </si>
  <si>
    <t>实际完成值</t>
  </si>
  <si>
    <t>完成率</t>
  </si>
  <si>
    <t>行业均值</t>
  </si>
  <si>
    <t>差距分析</t>
  </si>
  <si>
    <t>备注</t>
  </si>
  <si>
    <t>到场数据</t>
  </si>
  <si>
    <t>总到场人数</t>
  </si>
  <si>
    <t>超出行业均值，完成率96%</t>
  </si>
  <si>
    <t>嘉宾到场率</t>
  </si>
  <si>
    <t>100%</t>
  </si>
  <si>
    <t>95%</t>
  </si>
  <si>
    <t>90%</t>
  </si>
  <si>
    <t>核心嘉宾全部到场</t>
  </si>
  <si>
    <t>媒体到场数</t>
  </si>
  <si>
    <t>覆盖主流媒体</t>
  </si>
  <si>
    <t>曝光数据</t>
  </si>
  <si>
    <t>线上直播观看人数</t>
  </si>
  <si>
    <t>超预期完成</t>
  </si>
  <si>
    <t>短视频播放量</t>
  </si>
  <si>
    <t>公众号推文阅读量</t>
  </si>
  <si>
    <t>转化数据</t>
  </si>
  <si>
    <t>现场留资数</t>
  </si>
  <si>
    <t>意向客户数</t>
  </si>
  <si>
    <t>现场成交金额</t>
  </si>
  <si>
    <t>预算执行</t>
  </si>
  <si>
    <t>总预算</t>
  </si>
  <si>
    <t>预算结余20000元</t>
  </si>
  <si>
    <t>二、活动亮点与问题复盘</t>
  </si>
  <si>
    <t>分类</t>
  </si>
  <si>
    <t>序号</t>
  </si>
  <si>
    <t>内容描述</t>
  </si>
  <si>
    <t>影响范围</t>
  </si>
  <si>
    <t>根因分析</t>
  </si>
  <si>
    <t>改进方案</t>
  </si>
  <si>
    <t>责任人</t>
  </si>
  <si>
    <t>完成时限</t>
  </si>
  <si>
    <t>活动亮点</t>
  </si>
  <si>
    <t>线上直播观看人数超预期，达到12000人，超出目标20%</t>
  </si>
  <si>
    <t>品牌曝光</t>
  </si>
  <si>
    <t>提前1周开启直播预热，联合行业KOL转发，设置了直播抽奖环节</t>
  </si>
  <si>
    <t>后续活动可复制该预热模式，扩大KOL合作范围</t>
  </si>
  <si>
    <t>张三</t>
  </si>
  <si>
    <t>下次活动前2周</t>
  </si>
  <si>
    <t>现场成交金额超预期，达到62万元，超出目标24%</t>
  </si>
  <si>
    <t>销售转化</t>
  </si>
  <si>
    <t>提前对销售团队进行了产品培训，设置了现场专属优惠政策，安排了一对一洽谈区</t>
  </si>
  <si>
    <t>后续活动可优化优惠政策，增加洽谈区数量，提升转化效率</t>
  </si>
  <si>
    <t>李四</t>
  </si>
  <si>
    <t>下次活动前1周</t>
  </si>
  <si>
    <t>嘉宾到场率95%，核心嘉宾全部到场，活动流程顺利完成</t>
  </si>
  <si>
    <t>活动执行</t>
  </si>
  <si>
    <t>提前1个月对接嘉宾行程，安排了专属接待人员，提前3天再次确认行程</t>
  </si>
  <si>
    <t>后续活动可继续沿用该嘉宾对接模式，增加嘉宾行程预案</t>
  </si>
  <si>
    <t>王五</t>
  </si>
  <si>
    <t>下次活动前1个月</t>
  </si>
  <si>
    <t>存在问题</t>
  </si>
  <si>
    <t>现场签到区出现拥堵，高峰时段排队时长超过10分钟</t>
  </si>
  <si>
    <t>嘉宾体验</t>
  </si>
  <si>
    <t>签到区仅设置了2个签到台，高峰时段到场人员集中，签到流程繁琐</t>
  </si>
  <si>
    <t>1. 增加签到台数量至4个；2. 提前开启线上签到，减少现场登记时间；3. 分时段引导嘉宾到场</t>
  </si>
  <si>
    <t>赵六</t>
  </si>
  <si>
    <t>下次活动前3天</t>
  </si>
  <si>
    <t>活动下半场现场人员流失较多，留存率仅60%</t>
  </si>
  <si>
    <t>活动效果</t>
  </si>
  <si>
    <t>下半场环节设置偏枯燥，互动环节少，嘉宾参与度低</t>
  </si>
  <si>
    <t>1. 优化活动流程，增加互动环节和抽奖环节；2. 下半场设置茶歇休息区，提升嘉宾体验；3. 提前告知嘉宾下半场核心环节</t>
  </si>
  <si>
    <t>钱七</t>
  </si>
  <si>
    <t>现场物料出现部分损坏，2个展架摆放时出现破损</t>
  </si>
  <si>
    <t>物料运输过程中未做好防护，现场摆放时操作不当</t>
  </si>
  <si>
    <t>1. 物料运输时增加防护包装；2. 提前对物料进行验收，配备备用物料；3. 安排专业人员进行物料摆放</t>
  </si>
  <si>
    <t>孙八</t>
  </si>
  <si>
    <t>下次活动前2天</t>
  </si>
  <si>
    <t>三、客户/参与者反馈汇总</t>
  </si>
  <si>
    <t>反馈类型</t>
  </si>
  <si>
    <t>反馈人</t>
  </si>
  <si>
    <t>反馈内容</t>
  </si>
  <si>
    <t>满意度评分</t>
  </si>
  <si>
    <t>处理状态</t>
  </si>
  <si>
    <t>处理方案</t>
  </si>
  <si>
    <t>处理人</t>
  </si>
  <si>
    <t>正面反馈</t>
  </si>
  <si>
    <t>甲方王总</t>
  </si>
  <si>
    <t>活动整体流程顺利，现场效果超出预期，品牌曝光效果好</t>
  </si>
  <si>
    <t>已处理</t>
  </si>
  <si>
    <t>已同步甲方，感谢认可</t>
  </si>
  <si>
    <t>嘉宾赵教授</t>
  </si>
  <si>
    <t>活动组织专业，接待安排周到，演讲环节配合顺畅</t>
  </si>
  <si>
    <t>已同步嘉宾，感谢支持</t>
  </si>
  <si>
    <t>现场参与者</t>
  </si>
  <si>
    <t>活动内容丰富，互动环节有趣，伴手礼很贴心</t>
  </si>
  <si>
    <t>已记录，后续活动可增加更多互动环节</t>
  </si>
  <si>
    <t>负面反馈</t>
  </si>
  <si>
    <t>签到排队时间太长，现场指引不清晰</t>
  </si>
  <si>
    <t>已记录问题，后续活动将优化签到流程和现场指引</t>
  </si>
  <si>
    <t>甲方李总</t>
  </si>
  <si>
    <t>活动下半场人员流失较多，留存率未达预期</t>
  </si>
  <si>
    <t>已同步甲方优化方案，后续活动将优化流程设置</t>
  </si>
  <si>
    <t>建议反馈</t>
  </si>
  <si>
    <t>建议增加休息区和饮水点，现场座位安排更合理</t>
  </si>
  <si>
    <t>已记录建议，后续活动将优化现场布局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</si>
</sst>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¥#,##0.00"/>
  </numFmts>
  <fonts count="25">
    <font>
      <sz val="11"/>
      <color theme="1"/>
      <name val="宋体"/>
      <charset val="134"/>
      <scheme val="minor"/>
    </font>
    <font>
      <b/>
      <sz val="14"/>
      <color rgb="FFFFFFFF"/>
      <name val="微软雅黑"/>
      <charset val="134"/>
    </font>
    <font>
      <b/>
      <sz val="11"/>
      <color rgb="FF000000"/>
      <name val="微软雅黑"/>
      <charset val="134"/>
    </font>
    <font>
      <b/>
      <sz val="12"/>
      <color rgb="FF000000"/>
      <name val="微软雅黑"/>
      <charset val="134"/>
    </font>
    <font>
      <b/>
      <sz val="11"/>
      <color rgb="FFFFFFFF"/>
      <name val="微软雅黑"/>
      <charset val="134"/>
    </font>
    <font>
      <sz val="10"/>
      <color rgb="FF333333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EBF1F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5" fillId="8" borderId="6" applyNumberFormat="0" applyAlignment="0" applyProtection="0">
      <alignment vertical="center"/>
    </xf>
    <xf numFmtId="0" fontId="16" fillId="8" borderId="5" applyNumberFormat="0" applyAlignment="0" applyProtection="0">
      <alignment vertical="center"/>
    </xf>
    <xf numFmtId="0" fontId="17" fillId="9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3" borderId="0" xfId="0" applyFont="1" applyFill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right" vertical="center" wrapText="1"/>
    </xf>
    <xf numFmtId="10" fontId="5" fillId="5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176" fontId="5" fillId="5" borderId="1" xfId="0" applyNumberFormat="1" applyFont="1" applyFill="1" applyBorder="1" applyAlignment="1">
      <alignment horizontal="righ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office.cn/officeDocument/2017/etCustomData">
  <sheetPr/>
  <dimension ref="A1:H32"/>
  <sheetViews>
    <sheetView tabSelected="1" workbookViewId="0">
      <selection activeCell="A1" sqref="$A1:$XFD1048576"/>
    </sheetView>
  </sheetViews>
  <sheetFormatPr defaultColWidth="13.0088495575221" defaultRowHeight="13.5" outlineLevelCol="7"/>
  <cols>
    <col min="1" max="1" width="27.8761061946903" style="1" customWidth="1"/>
    <col min="2" max="2" width="19.5132743362832" style="1" customWidth="1"/>
    <col min="3" max="3" width="47.3893805309735" style="1" customWidth="1"/>
    <col min="4" max="4" width="13.9380530973451" style="1" customWidth="1"/>
    <col min="5" max="6" width="47.3893805309735" style="1" customWidth="1"/>
    <col min="7" max="7" width="11.1504424778761" style="1" customWidth="1"/>
    <col min="8" max="8" width="26.9469026548673" style="1" customWidth="1"/>
    <col min="9" max="16384" width="13.0088495575221" style="1"/>
  </cols>
  <sheetData>
    <row r="1" s="1" customFormat="1" ht="38" customHeight="1" spans="1:8">
      <c r="A1" s="2" t="s">
        <v>0</v>
      </c>
    </row>
    <row r="2" s="1" customFormat="1" ht="15" customHeight="1" spans="1:8">
      <c r="A2" s="3" t="s">
        <v>1</v>
      </c>
    </row>
    <row r="3" s="1" customFormat="1" ht="15" customHeight="1" spans="1:8">
      <c r="A3" s="3" t="s">
        <v>2</v>
      </c>
      <c r="E3" s="3" t="s">
        <v>3</v>
      </c>
    </row>
    <row r="4" s="1" customFormat="1" ht="29" customHeight="1" spans="1:8">
      <c r="A4" s="4" t="s">
        <v>4</v>
      </c>
    </row>
    <row r="5" s="1" customFormat="1" ht="29" customHeight="1" spans="1:8">
      <c r="A5" s="5" t="s">
        <v>5</v>
      </c>
      <c r="B5" s="5" t="s">
        <v>6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  <c r="H5" s="5" t="s">
        <v>12</v>
      </c>
    </row>
    <row r="6" s="1" customFormat="1" ht="24" customHeight="1" spans="1:8">
      <c r="A6" s="6" t="s">
        <v>13</v>
      </c>
      <c r="B6" s="6" t="s">
        <v>14</v>
      </c>
      <c r="C6" s="7">
        <v>500</v>
      </c>
      <c r="D6" s="7">
        <v>480</v>
      </c>
      <c r="E6" s="8">
        <f t="shared" ref="E6:E15" si="0">D6/C6</f>
        <v>0.96</v>
      </c>
      <c r="F6" s="7">
        <v>450</v>
      </c>
      <c r="G6" s="6">
        <f t="shared" ref="G6:G14" si="1">D6-F6</f>
        <v>30</v>
      </c>
      <c r="H6" s="6" t="s">
        <v>15</v>
      </c>
    </row>
    <row r="7" s="1" customFormat="1" ht="24" customHeight="1" spans="1:8">
      <c r="A7" s="9" t="s">
        <v>13</v>
      </c>
      <c r="B7" s="9" t="s">
        <v>16</v>
      </c>
      <c r="C7" s="10" t="s">
        <v>17</v>
      </c>
      <c r="D7" s="10" t="s">
        <v>18</v>
      </c>
      <c r="E7" s="11">
        <f t="shared" si="0"/>
        <v>0.95</v>
      </c>
      <c r="F7" s="10" t="s">
        <v>19</v>
      </c>
      <c r="G7" s="9">
        <f t="shared" si="1"/>
        <v>0.0499999999999999</v>
      </c>
      <c r="H7" s="9" t="s">
        <v>20</v>
      </c>
    </row>
    <row r="8" s="1" customFormat="1" ht="24" customHeight="1" spans="1:8">
      <c r="A8" s="6" t="s">
        <v>13</v>
      </c>
      <c r="B8" s="6" t="s">
        <v>21</v>
      </c>
      <c r="C8" s="7">
        <v>20</v>
      </c>
      <c r="D8" s="7">
        <v>18</v>
      </c>
      <c r="E8" s="8">
        <f t="shared" si="0"/>
        <v>0.9</v>
      </c>
      <c r="F8" s="7">
        <v>15</v>
      </c>
      <c r="G8" s="6">
        <f t="shared" si="1"/>
        <v>3</v>
      </c>
      <c r="H8" s="6" t="s">
        <v>22</v>
      </c>
    </row>
    <row r="9" s="1" customFormat="1" ht="24" customHeight="1" spans="1:8">
      <c r="A9" s="9" t="s">
        <v>23</v>
      </c>
      <c r="B9" s="9" t="s">
        <v>24</v>
      </c>
      <c r="C9" s="10">
        <v>10000</v>
      </c>
      <c r="D9" s="10">
        <v>12000</v>
      </c>
      <c r="E9" s="11">
        <f t="shared" si="0"/>
        <v>1.2</v>
      </c>
      <c r="F9" s="10">
        <v>8000</v>
      </c>
      <c r="G9" s="9">
        <f t="shared" si="1"/>
        <v>4000</v>
      </c>
      <c r="H9" s="9" t="s">
        <v>25</v>
      </c>
    </row>
    <row r="10" s="1" customFormat="1" ht="24" customHeight="1" spans="1:8">
      <c r="A10" s="6" t="s">
        <v>23</v>
      </c>
      <c r="B10" s="6" t="s">
        <v>26</v>
      </c>
      <c r="C10" s="7">
        <v>50000</v>
      </c>
      <c r="D10" s="7">
        <v>65000</v>
      </c>
      <c r="E10" s="8">
        <f t="shared" si="0"/>
        <v>1.3</v>
      </c>
      <c r="F10" s="7">
        <v>40000</v>
      </c>
      <c r="G10" s="6">
        <f t="shared" si="1"/>
        <v>25000</v>
      </c>
      <c r="H10" s="6"/>
    </row>
    <row r="11" s="1" customFormat="1" ht="24" customHeight="1" spans="1:8">
      <c r="A11" s="9" t="s">
        <v>23</v>
      </c>
      <c r="B11" s="9" t="s">
        <v>27</v>
      </c>
      <c r="C11" s="10">
        <v>20000</v>
      </c>
      <c r="D11" s="10">
        <v>18000</v>
      </c>
      <c r="E11" s="11">
        <f t="shared" si="0"/>
        <v>0.9</v>
      </c>
      <c r="F11" s="10">
        <v>15000</v>
      </c>
      <c r="G11" s="9">
        <f t="shared" si="1"/>
        <v>3000</v>
      </c>
      <c r="H11" s="9"/>
    </row>
    <row r="12" s="1" customFormat="1" ht="24" customHeight="1" spans="1:8">
      <c r="A12" s="6" t="s">
        <v>28</v>
      </c>
      <c r="B12" s="6" t="s">
        <v>29</v>
      </c>
      <c r="C12" s="7">
        <v>200</v>
      </c>
      <c r="D12" s="7">
        <v>220</v>
      </c>
      <c r="E12" s="8">
        <f t="shared" si="0"/>
        <v>1.1</v>
      </c>
      <c r="F12" s="7">
        <v>150</v>
      </c>
      <c r="G12" s="6">
        <f t="shared" si="1"/>
        <v>70</v>
      </c>
      <c r="H12" s="6"/>
    </row>
    <row r="13" s="1" customFormat="1" ht="24" customHeight="1" spans="1:8">
      <c r="A13" s="9" t="s">
        <v>28</v>
      </c>
      <c r="B13" s="9" t="s">
        <v>30</v>
      </c>
      <c r="C13" s="10">
        <v>100</v>
      </c>
      <c r="D13" s="10">
        <v>110</v>
      </c>
      <c r="E13" s="11">
        <f t="shared" si="0"/>
        <v>1.1</v>
      </c>
      <c r="F13" s="10">
        <v>80</v>
      </c>
      <c r="G13" s="9">
        <f t="shared" si="1"/>
        <v>30</v>
      </c>
      <c r="H13" s="9"/>
    </row>
    <row r="14" s="1" customFormat="1" ht="24" customHeight="1" spans="1:8">
      <c r="A14" s="6" t="s">
        <v>28</v>
      </c>
      <c r="B14" s="6" t="s">
        <v>31</v>
      </c>
      <c r="C14" s="12">
        <v>500000</v>
      </c>
      <c r="D14" s="12">
        <v>620000</v>
      </c>
      <c r="E14" s="8">
        <f t="shared" si="0"/>
        <v>1.24</v>
      </c>
      <c r="F14" s="12">
        <v>400000</v>
      </c>
      <c r="G14" s="6">
        <f t="shared" si="1"/>
        <v>220000</v>
      </c>
      <c r="H14" s="6" t="s">
        <v>25</v>
      </c>
    </row>
    <row r="15" s="1" customFormat="1" ht="24" customHeight="1" spans="1:8">
      <c r="A15" s="9" t="s">
        <v>32</v>
      </c>
      <c r="B15" s="9" t="s">
        <v>33</v>
      </c>
      <c r="C15" s="13">
        <v>300000</v>
      </c>
      <c r="D15" s="13">
        <v>280000</v>
      </c>
      <c r="E15" s="11">
        <f t="shared" si="0"/>
        <v>0.933333333333333</v>
      </c>
      <c r="F15" s="13"/>
      <c r="G15" s="9">
        <f>C15-D15</f>
        <v>20000</v>
      </c>
      <c r="H15" s="9" t="s">
        <v>34</v>
      </c>
    </row>
    <row r="16" s="1" customFormat="1" ht="15" customHeight="1"/>
    <row r="17" s="1" customFormat="1" ht="29" customHeight="1" spans="1:8">
      <c r="A17" s="4" t="s">
        <v>35</v>
      </c>
    </row>
    <row r="18" s="1" customFormat="1" ht="29" customHeight="1" spans="1:8">
      <c r="A18" s="5" t="s">
        <v>36</v>
      </c>
      <c r="B18" s="5" t="s">
        <v>37</v>
      </c>
      <c r="C18" s="5" t="s">
        <v>38</v>
      </c>
      <c r="D18" s="5" t="s">
        <v>39</v>
      </c>
      <c r="E18" s="5" t="s">
        <v>40</v>
      </c>
      <c r="F18" s="5" t="s">
        <v>41</v>
      </c>
      <c r="G18" s="5" t="s">
        <v>42</v>
      </c>
      <c r="H18" s="5" t="s">
        <v>43</v>
      </c>
    </row>
    <row r="19" s="1" customFormat="1" ht="24" customHeight="1" spans="1:8">
      <c r="A19" s="6" t="s">
        <v>44</v>
      </c>
      <c r="B19" s="14">
        <v>1</v>
      </c>
      <c r="C19" s="6" t="s">
        <v>45</v>
      </c>
      <c r="D19" s="6" t="s">
        <v>46</v>
      </c>
      <c r="E19" s="6" t="s">
        <v>47</v>
      </c>
      <c r="F19" s="6" t="s">
        <v>48</v>
      </c>
      <c r="G19" s="6" t="s">
        <v>49</v>
      </c>
      <c r="H19" s="14" t="s">
        <v>50</v>
      </c>
    </row>
    <row r="20" s="1" customFormat="1" ht="24" customHeight="1" spans="1:8">
      <c r="A20" s="9" t="s">
        <v>44</v>
      </c>
      <c r="B20" s="15">
        <v>2</v>
      </c>
      <c r="C20" s="9" t="s">
        <v>51</v>
      </c>
      <c r="D20" s="9" t="s">
        <v>52</v>
      </c>
      <c r="E20" s="9" t="s">
        <v>53</v>
      </c>
      <c r="F20" s="9" t="s">
        <v>54</v>
      </c>
      <c r="G20" s="9" t="s">
        <v>55</v>
      </c>
      <c r="H20" s="15" t="s">
        <v>56</v>
      </c>
    </row>
    <row r="21" s="1" customFormat="1" ht="24" customHeight="1" spans="1:8">
      <c r="A21" s="6" t="s">
        <v>44</v>
      </c>
      <c r="B21" s="14">
        <v>3</v>
      </c>
      <c r="C21" s="6" t="s">
        <v>57</v>
      </c>
      <c r="D21" s="6" t="s">
        <v>58</v>
      </c>
      <c r="E21" s="6" t="s">
        <v>59</v>
      </c>
      <c r="F21" s="6" t="s">
        <v>60</v>
      </c>
      <c r="G21" s="6" t="s">
        <v>61</v>
      </c>
      <c r="H21" s="14" t="s">
        <v>62</v>
      </c>
    </row>
    <row r="22" s="1" customFormat="1" ht="24" customHeight="1" spans="1:8">
      <c r="A22" s="9" t="s">
        <v>63</v>
      </c>
      <c r="B22" s="15">
        <v>1</v>
      </c>
      <c r="C22" s="9" t="s">
        <v>64</v>
      </c>
      <c r="D22" s="9" t="s">
        <v>65</v>
      </c>
      <c r="E22" s="9" t="s">
        <v>66</v>
      </c>
      <c r="F22" s="9" t="s">
        <v>67</v>
      </c>
      <c r="G22" s="9" t="s">
        <v>68</v>
      </c>
      <c r="H22" s="15" t="s">
        <v>69</v>
      </c>
    </row>
    <row r="23" s="1" customFormat="1" ht="24" customHeight="1" spans="1:8">
      <c r="A23" s="6" t="s">
        <v>63</v>
      </c>
      <c r="B23" s="14">
        <v>2</v>
      </c>
      <c r="C23" s="6" t="s">
        <v>70</v>
      </c>
      <c r="D23" s="6" t="s">
        <v>71</v>
      </c>
      <c r="E23" s="6" t="s">
        <v>72</v>
      </c>
      <c r="F23" s="6" t="s">
        <v>73</v>
      </c>
      <c r="G23" s="6" t="s">
        <v>74</v>
      </c>
      <c r="H23" s="14" t="s">
        <v>56</v>
      </c>
    </row>
    <row r="24" s="1" customFormat="1" ht="24" customHeight="1" spans="1:8">
      <c r="A24" s="9" t="s">
        <v>63</v>
      </c>
      <c r="B24" s="15">
        <v>3</v>
      </c>
      <c r="C24" s="9" t="s">
        <v>75</v>
      </c>
      <c r="D24" s="9" t="s">
        <v>58</v>
      </c>
      <c r="E24" s="9" t="s">
        <v>76</v>
      </c>
      <c r="F24" s="9" t="s">
        <v>77</v>
      </c>
      <c r="G24" s="9" t="s">
        <v>78</v>
      </c>
      <c r="H24" s="15" t="s">
        <v>79</v>
      </c>
    </row>
    <row r="25" s="1" customFormat="1" ht="29" customHeight="1" spans="1:8">
      <c r="A25" s="4" t="s">
        <v>80</v>
      </c>
    </row>
    <row r="26" s="1" customFormat="1" ht="29" customHeight="1" spans="1:8">
      <c r="A26" s="5" t="s">
        <v>81</v>
      </c>
      <c r="B26" s="5" t="s">
        <v>82</v>
      </c>
      <c r="C26" s="5" t="s">
        <v>83</v>
      </c>
      <c r="D26" s="5" t="s">
        <v>84</v>
      </c>
      <c r="E26" s="5" t="s">
        <v>85</v>
      </c>
      <c r="F26" s="5" t="s">
        <v>86</v>
      </c>
      <c r="G26" s="5" t="s">
        <v>87</v>
      </c>
      <c r="H26" s="5" t="s">
        <v>12</v>
      </c>
    </row>
    <row r="27" s="1" customFormat="1" ht="24" customHeight="1" spans="1:8">
      <c r="A27" s="6" t="s">
        <v>88</v>
      </c>
      <c r="B27" s="6" t="s">
        <v>89</v>
      </c>
      <c r="C27" s="6" t="s">
        <v>90</v>
      </c>
      <c r="D27" s="14">
        <v>5</v>
      </c>
      <c r="E27" s="14" t="s">
        <v>91</v>
      </c>
      <c r="F27" s="6" t="s">
        <v>92</v>
      </c>
      <c r="G27" s="6" t="s">
        <v>49</v>
      </c>
      <c r="H27" s="6"/>
    </row>
    <row r="28" s="1" customFormat="1" ht="24" customHeight="1" spans="1:8">
      <c r="A28" s="9" t="s">
        <v>88</v>
      </c>
      <c r="B28" s="9" t="s">
        <v>93</v>
      </c>
      <c r="C28" s="9" t="s">
        <v>94</v>
      </c>
      <c r="D28" s="15">
        <v>5</v>
      </c>
      <c r="E28" s="15" t="s">
        <v>91</v>
      </c>
      <c r="F28" s="9" t="s">
        <v>95</v>
      </c>
      <c r="G28" s="9" t="s">
        <v>55</v>
      </c>
      <c r="H28" s="9"/>
    </row>
    <row r="29" s="1" customFormat="1" ht="24" customHeight="1" spans="1:8">
      <c r="A29" s="6" t="s">
        <v>88</v>
      </c>
      <c r="B29" s="6" t="s">
        <v>96</v>
      </c>
      <c r="C29" s="6" t="s">
        <v>97</v>
      </c>
      <c r="D29" s="14">
        <v>4</v>
      </c>
      <c r="E29" s="14" t="s">
        <v>91</v>
      </c>
      <c r="F29" s="6" t="s">
        <v>98</v>
      </c>
      <c r="G29" s="6" t="s">
        <v>61</v>
      </c>
      <c r="H29" s="6"/>
    </row>
    <row r="30" s="1" customFormat="1" ht="24" customHeight="1" spans="1:8">
      <c r="A30" s="9" t="s">
        <v>99</v>
      </c>
      <c r="B30" s="9" t="s">
        <v>96</v>
      </c>
      <c r="C30" s="9" t="s">
        <v>100</v>
      </c>
      <c r="D30" s="15">
        <v>3</v>
      </c>
      <c r="E30" s="15" t="s">
        <v>91</v>
      </c>
      <c r="F30" s="9" t="s">
        <v>101</v>
      </c>
      <c r="G30" s="9" t="s">
        <v>68</v>
      </c>
      <c r="H30" s="9"/>
    </row>
    <row r="31" s="1" customFormat="1" ht="24" customHeight="1" spans="1:8">
      <c r="A31" s="6" t="s">
        <v>99</v>
      </c>
      <c r="B31" s="6" t="s">
        <v>102</v>
      </c>
      <c r="C31" s="6" t="s">
        <v>103</v>
      </c>
      <c r="D31" s="14">
        <v>3</v>
      </c>
      <c r="E31" s="14" t="s">
        <v>91</v>
      </c>
      <c r="F31" s="6" t="s">
        <v>104</v>
      </c>
      <c r="G31" s="6" t="s">
        <v>49</v>
      </c>
      <c r="H31" s="6"/>
    </row>
    <row r="32" s="1" customFormat="1" ht="24" customHeight="1" spans="1:8">
      <c r="A32" s="9" t="s">
        <v>105</v>
      </c>
      <c r="B32" s="9" t="s">
        <v>96</v>
      </c>
      <c r="C32" s="9" t="s">
        <v>106</v>
      </c>
      <c r="D32" s="15">
        <v>4</v>
      </c>
      <c r="E32" s="15" t="s">
        <v>91</v>
      </c>
      <c r="F32" s="9" t="s">
        <v>107</v>
      </c>
      <c r="G32" s="9" t="s">
        <v>74</v>
      </c>
      <c r="H32" s="9"/>
    </row>
  </sheetData>
  <mergeCells count="10">
    <mergeCell ref="A1:H1"/>
    <mergeCell ref="A2:B2"/>
    <mergeCell ref="C2:H2"/>
    <mergeCell ref="A3:B3"/>
    <mergeCell ref="C3:D3"/>
    <mergeCell ref="E3:F3"/>
    <mergeCell ref="G3:H3"/>
    <mergeCell ref="A4:H4"/>
    <mergeCell ref="A17:H17"/>
    <mergeCell ref="A25:H25"/>
  </mergeCells>
  <pageMargins left="0.75" right="0.75" top="1" bottom="1" header="0.5" footer="0.5"/>
  <headerFooter/>
</worksheet>
</file>

<file path=docProps/app.xml><?xml version="1.0" encoding="utf-8"?>
<ep:Properties xmlns:ep="http://schemas.openxmlformats.org/officeDocument/2006/extended-properties" xmlns:vt="http://schemas.openxmlformats.org/officeDocument/2006/docPropsVTypes">
  <ep:Application>Microsoft Office Excel</ep:Application>
  <ep:HeadingPairs>
    <vt:vector size="2" baseType="variant">
      <vt:variant>
        <vt:lpstr>工作表</vt:lpstr>
      </vt:variant>
      <vt:variant>
        <vt:i4>1</vt:i4>
      </vt:variant>
    </vt:vector>
  </ep:HeadingPairs>
  <ep:TitlesOfParts>
    <vt:vector size="1" baseType="lpstr">
      <vt:lpstr>Sheet1</vt:lpstr>
    </vt:vector>
  </ep:TitlesOfParts>
</ep: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2022-07-06T11:30:21Z</dcterms:created>
  <dcterms:modified xsi:type="dcterms:W3CDTF">2022-07-06T11:30:21Z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5AD5F199142F4982AC1188E28A1C9F6B_11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